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80" windowHeight="6285" activeTab="0"/>
  </bookViews>
  <sheets>
    <sheet name="Produktinfo" sheetId="1" r:id="rId1"/>
  </sheets>
  <definedNames>
    <definedName name="_xlnm.Print_Area" localSheetId="0">'Produktinfo'!$A$1:$F$85</definedName>
    <definedName name="_xlnm.Print_Area">'Produktinfo'!$A$1:$G$88</definedName>
  </definedNames>
  <calcPr fullCalcOnLoad="1"/>
</workbook>
</file>

<file path=xl/sharedStrings.xml><?xml version="1.0" encoding="utf-8"?>
<sst xmlns="http://schemas.openxmlformats.org/spreadsheetml/2006/main" count="113" uniqueCount="88">
  <si>
    <t>Produktinformation</t>
  </si>
  <si>
    <t xml:space="preserve">Einzelplan 2 - Schulen              </t>
  </si>
  <si>
    <t xml:space="preserve">Abschnitt 21 - Grund-und Hauptschulen </t>
  </si>
  <si>
    <t>Abschnitt 28 - Gesamtschulen</t>
  </si>
  <si>
    <t>Ausgaben</t>
  </si>
  <si>
    <t>Einnahmen</t>
  </si>
  <si>
    <t>Schulen</t>
  </si>
  <si>
    <t>Zuschuss</t>
  </si>
  <si>
    <t>2.Leistungen</t>
  </si>
  <si>
    <t>Anzahl der Schulen</t>
  </si>
  <si>
    <t>---</t>
  </si>
  <si>
    <t>durchschnittliche Klassenstärke</t>
  </si>
  <si>
    <t>Angestellte</t>
  </si>
  <si>
    <t>3.Kennzahlen</t>
  </si>
  <si>
    <t>Einwohner</t>
  </si>
  <si>
    <t>Zuschuss je Schüler (Gesamtzuschuss/Gesamtschülerzahl)</t>
  </si>
  <si>
    <t>Zuschuss je Einwohner (Gesamtzuschuss/Einwohner)</t>
  </si>
  <si>
    <t xml:space="preserve">Friedrich-Ludwig-Jahn </t>
  </si>
  <si>
    <t xml:space="preserve">Gesamtschule </t>
  </si>
  <si>
    <t>Schulen gesamt</t>
  </si>
  <si>
    <t>Grundschulen</t>
  </si>
  <si>
    <t>Zuschuss/Schüler in EUR</t>
  </si>
  <si>
    <t xml:space="preserve">*Sach-und Betriebsausgaben </t>
  </si>
  <si>
    <t xml:space="preserve">Anzahl der Stellen (gemäß Stellenplan) </t>
  </si>
  <si>
    <t>Kostendaten des Vwh ( in EUR )</t>
  </si>
  <si>
    <t>Vwh gesamt in TEUR:</t>
  </si>
  <si>
    <t>Ausgaben  (Ausgaben der UA 20000 und 29000 enthalten)</t>
  </si>
  <si>
    <t>Einnahmen (90000.06100 Schullastenausgleich enthalten)</t>
  </si>
  <si>
    <t xml:space="preserve">(die Erstatt.des Schullastenausgleiches, sowie die Erstatt. der Ausgaben vom LK TF für </t>
  </si>
  <si>
    <t xml:space="preserve">die weiterführenden allgemeinbildenden Schulen basieren auf diesen Stichtagszahlen) </t>
  </si>
  <si>
    <t xml:space="preserve">Schülerzahlen lt.Statistiken des Vorjahres </t>
  </si>
  <si>
    <t>UA 21110</t>
  </si>
  <si>
    <t>UA 21130</t>
  </si>
  <si>
    <t>UA 21160</t>
  </si>
  <si>
    <t xml:space="preserve">UA 22110 * </t>
  </si>
  <si>
    <t>UA 28200*</t>
  </si>
  <si>
    <t>Friedrich-Ludwig-Jahn Gesamtschule  (UA 28200)</t>
  </si>
  <si>
    <t>*Ausgaben für den Erwerb von bewegl.</t>
  </si>
  <si>
    <t>*anteilige Kosten für die Sportstätten-</t>
  </si>
  <si>
    <t xml:space="preserve">  In den Erstattungen enthalten sind auch die anteiligen Kosten für die Sportstättennutzungen (veranschlagt unter EP 5), sowie die Ausgaben für das bewegl. Anlagevermögen (Abschreibung  </t>
  </si>
  <si>
    <t>Gesamtschülerzahl:</t>
  </si>
  <si>
    <t xml:space="preserve">1.Tabellarische Darstellung der Einnahmen und Ausgaben des Vwh / Vmh (Grupp.935) der Schulen der Stadt Luckenwalde            </t>
  </si>
  <si>
    <t>Kosten je Schüler (Gesamtausgaben/Gesamtschülerzahl)</t>
  </si>
  <si>
    <t>Kosten je Einwohner (Gesamtausgaben/Einwohner)</t>
  </si>
  <si>
    <t>*Personalausgaben</t>
  </si>
  <si>
    <t>des Vwh / Vmh (in TEUR)</t>
  </si>
  <si>
    <t>Ergebnis der Jahresrechnung 2005</t>
  </si>
  <si>
    <t>Oktober 2004</t>
  </si>
  <si>
    <t>Schülerzahlen per 27.10.2004</t>
  </si>
  <si>
    <t xml:space="preserve">Oberschule Freiherr von </t>
  </si>
  <si>
    <t>und zum Stein (ab 01.08.05)</t>
  </si>
  <si>
    <t>UA 22110</t>
  </si>
  <si>
    <t>UA 28200</t>
  </si>
  <si>
    <t>Abschnitt 22 - Realschulen / Oberschulen</t>
  </si>
  <si>
    <t xml:space="preserve">  nutzungen (veranschlagt im EP 5)</t>
  </si>
  <si>
    <r>
      <t xml:space="preserve">  Sachen des Anlagevermögens </t>
    </r>
    <r>
      <rPr>
        <b/>
        <sz val="9"/>
        <rFont val="Arial"/>
        <family val="2"/>
      </rPr>
      <t>(Vmh)</t>
    </r>
  </si>
  <si>
    <t xml:space="preserve">  und Verzinsung). Diese wurden in o.g. Übersicht aufgenommen, um ein Gesamtbild aller Kosten, die in die jeweilige Schule einfließen und Umlagegrundlage sind, zu erhalten.   </t>
  </si>
  <si>
    <t>Realschule/ Oberschule Freiherr von und zum Stein (UA 22110)</t>
  </si>
  <si>
    <t>-208,30</t>
  </si>
  <si>
    <t>Ernst-Moritz-Arndt Schule</t>
  </si>
  <si>
    <t>Friedrich-Ebert Schule</t>
  </si>
  <si>
    <t>F.-Ludwig-Jahn Schule</t>
  </si>
  <si>
    <t xml:space="preserve">Ernst-Moritz-Arndt Schule (UA 21110) </t>
  </si>
  <si>
    <t>Friedrich-Ebert Schule (UA 21130)</t>
  </si>
  <si>
    <t>Friedrich-Ludwig-Jahn Schule (UA 21160)</t>
  </si>
  <si>
    <t>-629,72</t>
  </si>
  <si>
    <t>-376,00</t>
  </si>
  <si>
    <t>-505,52</t>
  </si>
  <si>
    <t xml:space="preserve">* Die Erstattungen der Schulkostenbeiträge in 2006 durch den Landkreis Teltow-Fläming für Träger weiterführender allgemeinbildender Schulen erfolgte auf der Grundlage der Planwerte 2006.  </t>
  </si>
  <si>
    <t xml:space="preserve">  Der ausgewiesene Überschuss/Fehlbetrag der weiterführenden Schulen relativiert sich, da im Zuge der Abrechnung 2006 Guthaben bzw.Fehlbeträge zwischen der Stadt und dem Landkreis </t>
  </si>
  <si>
    <t xml:space="preserve">  Die  Abrechnung der in 2006 gezahlten Schulkostenbeiträge durch den Landkreis Teltow-Fläming erfolgt nach den Ist-Werten der Jahresrechnung 2006. Im Ergebnis auftretende  </t>
  </si>
  <si>
    <t xml:space="preserve">  Differenzen werden mit den Schulkostenbeiträgen für 2007 verrechnet, auf Grund dessen weisen die weiterführenden allgemeinbildenden Schulen einen Zuschuss je Schüler von "0" aus.   </t>
  </si>
  <si>
    <t>Ergebnis der Jahresrechnung 2006</t>
  </si>
  <si>
    <t>Schülerzahlen per 19.10.2005</t>
  </si>
  <si>
    <t>Oktober 2005</t>
  </si>
  <si>
    <t>(endgültig) 21.373</t>
  </si>
  <si>
    <t xml:space="preserve">und zum Stein </t>
  </si>
  <si>
    <t>-526,14</t>
  </si>
  <si>
    <t>-290,28</t>
  </si>
  <si>
    <t>-400,52</t>
  </si>
  <si>
    <t xml:space="preserve">  TF verrechnet werden. </t>
  </si>
  <si>
    <t>-17,25</t>
  </si>
  <si>
    <t>(per 30.06.2006) 21.272</t>
  </si>
  <si>
    <t>-148,48</t>
  </si>
  <si>
    <t>-11,08</t>
  </si>
  <si>
    <t>-372,62</t>
  </si>
  <si>
    <t>-12,15</t>
  </si>
  <si>
    <t>Anlage I - 4047/2007</t>
  </si>
</sst>
</file>

<file path=xl/styles.xml><?xml version="1.0" encoding="utf-8"?>
<styleSheet xmlns="http://schemas.openxmlformats.org/spreadsheetml/2006/main">
  <numFmts count="16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_);[Red]\(#,##0\)"/>
    <numFmt numFmtId="165" formatCode="#,##0.00_);[Red]\(#,##0.00\)"/>
    <numFmt numFmtId="166" formatCode="&quot; EUR&quot;#,##0_);[Red]\(&quot; EUR&quot;#,##0\)"/>
    <numFmt numFmtId="167" formatCode="&quot; EUR&quot;#,##0.00_);\(&quot; EUR&quot;#,##0.00\)"/>
    <numFmt numFmtId="168" formatCode="&quot; EUR&quot;#,##0.00_);[Red]\(&quot; EUR&quot;#,##0.00\)"/>
    <numFmt numFmtId="169" formatCode="dd\.mm\.yyyy"/>
    <numFmt numFmtId="170" formatCode="0.0"/>
    <numFmt numFmtId="171" formatCode="#,##0.0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Border="1" applyAlignment="1">
      <alignment/>
    </xf>
    <xf numFmtId="0" fontId="4" fillId="0" borderId="0" xfId="0" applyBorder="1" applyAlignment="1">
      <alignment/>
    </xf>
    <xf numFmtId="0" fontId="4" fillId="0" borderId="0" xfId="0" applyFont="1" applyBorder="1" applyAlignment="1">
      <alignment/>
    </xf>
    <xf numFmtId="167" fontId="4" fillId="0" borderId="0" xfId="0" applyBorder="1" applyAlignment="1">
      <alignment/>
    </xf>
    <xf numFmtId="0" fontId="6" fillId="0" borderId="0" xfId="0" applyBorder="1" applyAlignment="1">
      <alignment/>
    </xf>
    <xf numFmtId="167" fontId="6" fillId="0" borderId="0" xfId="0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7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171" fontId="10" fillId="0" borderId="0" xfId="0" applyFont="1" applyBorder="1" applyAlignment="1">
      <alignment/>
    </xf>
    <xf numFmtId="169" fontId="9" fillId="0" borderId="0" xfId="0" applyFont="1" applyBorder="1" applyAlignment="1">
      <alignment/>
    </xf>
    <xf numFmtId="0" fontId="5" fillId="0" borderId="0" xfId="0" applyBorder="1" applyAlignment="1">
      <alignment/>
    </xf>
    <xf numFmtId="3" fontId="9" fillId="0" borderId="0" xfId="0" applyFont="1" applyBorder="1" applyAlignment="1">
      <alignment/>
    </xf>
    <xf numFmtId="4" fontId="10" fillId="0" borderId="0" xfId="0" applyFont="1" applyBorder="1" applyAlignment="1">
      <alignment/>
    </xf>
    <xf numFmtId="0" fontId="8" fillId="0" borderId="0" xfId="0" applyBorder="1" applyAlignment="1">
      <alignment/>
    </xf>
    <xf numFmtId="0" fontId="5" fillId="0" borderId="0" xfId="0" applyBorder="1" applyAlignment="1">
      <alignment horizontal="center"/>
    </xf>
    <xf numFmtId="0" fontId="4" fillId="0" borderId="0" xfId="0" applyBorder="1" applyAlignment="1">
      <alignment horizontal="center"/>
    </xf>
    <xf numFmtId="0" fontId="4" fillId="0" borderId="0" xfId="0" applyBorder="1" applyAlignment="1">
      <alignment horizontal="right"/>
    </xf>
    <xf numFmtId="170" fontId="4" fillId="0" borderId="0" xfId="0" applyBorder="1" applyAlignment="1">
      <alignment horizontal="right"/>
    </xf>
    <xf numFmtId="0" fontId="5" fillId="0" borderId="0" xfId="0" applyBorder="1" applyAlignment="1">
      <alignment horizontal="left"/>
    </xf>
    <xf numFmtId="0" fontId="4" fillId="0" borderId="0" xfId="0" applyBorder="1" applyAlignment="1">
      <alignment horizontal="left"/>
    </xf>
    <xf numFmtId="170" fontId="10" fillId="0" borderId="0" xfId="0" applyNumberFormat="1" applyFont="1" applyBorder="1" applyAlignment="1">
      <alignment/>
    </xf>
    <xf numFmtId="0" fontId="10" fillId="0" borderId="0" xfId="0" applyFont="1" applyBorder="1" applyAlignment="1" quotePrefix="1">
      <alignment horizontal="right"/>
    </xf>
    <xf numFmtId="3" fontId="10" fillId="0" borderId="0" xfId="0" applyNumberFormat="1" applyFont="1" applyBorder="1" applyAlignment="1">
      <alignment horizontal="right"/>
    </xf>
    <xf numFmtId="4" fontId="10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171" fontId="1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0" xfId="0" applyFont="1" applyBorder="1" applyAlignment="1">
      <alignment/>
    </xf>
    <xf numFmtId="171" fontId="12" fillId="0" borderId="0" xfId="0" applyFont="1" applyBorder="1" applyAlignment="1">
      <alignment/>
    </xf>
    <xf numFmtId="0" fontId="12" fillId="0" borderId="0" xfId="0" applyFont="1" applyBorder="1" applyAlignment="1" quotePrefix="1">
      <alignment horizontal="right"/>
    </xf>
    <xf numFmtId="3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12" fillId="0" borderId="0" xfId="0" applyFont="1" applyBorder="1" applyAlignment="1">
      <alignment/>
    </xf>
    <xf numFmtId="4" fontId="12" fillId="0" borderId="0" xfId="0" applyFont="1" applyBorder="1" applyAlignment="1" quotePrefix="1">
      <alignment horizontal="right"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13" fillId="0" borderId="8" xfId="0" applyFont="1" applyBorder="1" applyAlignment="1">
      <alignment/>
    </xf>
    <xf numFmtId="0" fontId="13" fillId="0" borderId="9" xfId="0" applyFont="1" applyBorder="1" applyAlignment="1">
      <alignment/>
    </xf>
    <xf numFmtId="0" fontId="12" fillId="0" borderId="6" xfId="0" applyFont="1" applyBorder="1" applyAlignment="1">
      <alignment/>
    </xf>
    <xf numFmtId="171" fontId="12" fillId="0" borderId="0" xfId="0" applyNumberFormat="1" applyFont="1" applyBorder="1" applyAlignment="1">
      <alignment/>
    </xf>
    <xf numFmtId="171" fontId="12" fillId="0" borderId="7" xfId="0" applyNumberFormat="1" applyFont="1" applyBorder="1" applyAlignment="1">
      <alignment/>
    </xf>
    <xf numFmtId="171" fontId="12" fillId="0" borderId="8" xfId="0" applyNumberFormat="1" applyFont="1" applyBorder="1" applyAlignment="1">
      <alignment/>
    </xf>
    <xf numFmtId="171" fontId="12" fillId="0" borderId="9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6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170" fontId="12" fillId="0" borderId="11" xfId="0" applyNumberFormat="1" applyFont="1" applyBorder="1" applyAlignment="1">
      <alignment/>
    </xf>
    <xf numFmtId="171" fontId="12" fillId="0" borderId="12" xfId="0" applyNumberFormat="1" applyFont="1" applyBorder="1" applyAlignment="1">
      <alignment/>
    </xf>
    <xf numFmtId="170" fontId="12" fillId="0" borderId="13" xfId="0" applyNumberFormat="1" applyFont="1" applyBorder="1" applyAlignment="1">
      <alignment/>
    </xf>
    <xf numFmtId="170" fontId="12" fillId="0" borderId="8" xfId="0" applyFont="1" applyBorder="1" applyAlignment="1">
      <alignment/>
    </xf>
    <xf numFmtId="170" fontId="12" fillId="0" borderId="9" xfId="0" applyNumberFormat="1" applyFont="1" applyBorder="1" applyAlignment="1">
      <alignment/>
    </xf>
    <xf numFmtId="170" fontId="12" fillId="0" borderId="0" xfId="0" applyFont="1" applyBorder="1" applyAlignment="1">
      <alignment/>
    </xf>
    <xf numFmtId="170" fontId="12" fillId="0" borderId="7" xfId="0" applyFont="1" applyBorder="1" applyAlignment="1">
      <alignment/>
    </xf>
    <xf numFmtId="170" fontId="12" fillId="0" borderId="12" xfId="0" applyFont="1" applyBorder="1" applyAlignment="1">
      <alignment/>
    </xf>
    <xf numFmtId="0" fontId="12" fillId="0" borderId="14" xfId="0" applyFont="1" applyBorder="1" applyAlignment="1">
      <alignment/>
    </xf>
    <xf numFmtId="170" fontId="12" fillId="0" borderId="15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right"/>
    </xf>
    <xf numFmtId="170" fontId="12" fillId="0" borderId="7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2" fillId="0" borderId="16" xfId="0" applyFont="1" applyBorder="1" applyAlignment="1">
      <alignment/>
    </xf>
    <xf numFmtId="167" fontId="12" fillId="0" borderId="17" xfId="0" applyFont="1" applyBorder="1" applyAlignment="1" quotePrefix="1">
      <alignment horizontal="right"/>
    </xf>
    <xf numFmtId="167" fontId="12" fillId="0" borderId="18" xfId="0" applyFont="1" applyBorder="1" applyAlignment="1" quotePrefix="1">
      <alignment horizontal="right"/>
    </xf>
    <xf numFmtId="167" fontId="12" fillId="0" borderId="19" xfId="0" applyFont="1" applyBorder="1" applyAlignment="1" quotePrefix="1">
      <alignment horizontal="right"/>
    </xf>
    <xf numFmtId="2" fontId="12" fillId="0" borderId="19" xfId="0" applyNumberFormat="1" applyFont="1" applyBorder="1" applyAlignment="1">
      <alignment horizontal="right"/>
    </xf>
    <xf numFmtId="2" fontId="12" fillId="0" borderId="2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67" fontId="12" fillId="0" borderId="21" xfId="0" applyFont="1" applyBorder="1" applyAlignment="1" quotePrefix="1">
      <alignment horizontal="right"/>
    </xf>
    <xf numFmtId="2" fontId="12" fillId="0" borderId="21" xfId="0" applyNumberFormat="1" applyFont="1" applyBorder="1" applyAlignment="1">
      <alignment horizontal="right"/>
    </xf>
    <xf numFmtId="170" fontId="12" fillId="0" borderId="0" xfId="0" applyNumberFormat="1" applyFont="1" applyBorder="1" applyAlignment="1">
      <alignment/>
    </xf>
    <xf numFmtId="170" fontId="12" fillId="0" borderId="8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67" fontId="12" fillId="0" borderId="0" xfId="0" applyFont="1" applyBorder="1" applyAlignment="1" quotePrefix="1">
      <alignment horizontal="right"/>
    </xf>
    <xf numFmtId="2" fontId="12" fillId="0" borderId="0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67" fontId="12" fillId="0" borderId="22" xfId="0" applyFont="1" applyFill="1" applyBorder="1" applyAlignment="1" quotePrefix="1">
      <alignment horizontal="right"/>
    </xf>
    <xf numFmtId="167" fontId="12" fillId="0" borderId="23" xfId="0" applyFont="1" applyFill="1" applyBorder="1" applyAlignment="1" quotePrefix="1">
      <alignment horizontal="right"/>
    </xf>
    <xf numFmtId="167" fontId="12" fillId="0" borderId="24" xfId="0" applyFont="1" applyFill="1" applyBorder="1" applyAlignment="1" quotePrefix="1">
      <alignment horizontal="right"/>
    </xf>
    <xf numFmtId="2" fontId="12" fillId="0" borderId="24" xfId="0" applyNumberFormat="1" applyFont="1" applyFill="1" applyBorder="1" applyAlignment="1">
      <alignment horizontal="right"/>
    </xf>
    <xf numFmtId="2" fontId="12" fillId="0" borderId="25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tabSelected="1" workbookViewId="0" topLeftCell="A1">
      <selection activeCell="F1" sqref="F1"/>
    </sheetView>
  </sheetViews>
  <sheetFormatPr defaultColWidth="11.421875" defaultRowHeight="12.75"/>
  <cols>
    <col min="1" max="1" width="30.7109375" style="2" customWidth="1"/>
    <col min="2" max="2" width="22.140625" style="2" customWidth="1"/>
    <col min="3" max="3" width="21.28125" style="2" customWidth="1"/>
    <col min="4" max="4" width="20.8515625" style="2" customWidth="1"/>
    <col min="5" max="5" width="21.57421875" style="2" customWidth="1"/>
    <col min="6" max="7" width="21.00390625" style="2" customWidth="1"/>
    <col min="8" max="16384" width="10.00390625" style="2" customWidth="1"/>
  </cols>
  <sheetData>
    <row r="1" spans="1:6" ht="17.25" customHeight="1">
      <c r="A1" s="1" t="s">
        <v>0</v>
      </c>
      <c r="C1" s="3"/>
      <c r="F1" s="3" t="s">
        <v>87</v>
      </c>
    </row>
    <row r="2" spans="1:3" ht="7.5" customHeight="1">
      <c r="A2" s="4"/>
      <c r="B2" s="4"/>
      <c r="C2" s="4"/>
    </row>
    <row r="3" spans="1:3" ht="15" customHeight="1">
      <c r="A3" s="5" t="s">
        <v>1</v>
      </c>
      <c r="C3" s="6" t="s">
        <v>2</v>
      </c>
    </row>
    <row r="4" spans="2:3" ht="15" customHeight="1">
      <c r="B4" s="4"/>
      <c r="C4" s="73" t="s">
        <v>53</v>
      </c>
    </row>
    <row r="5" spans="2:3" ht="15" customHeight="1">
      <c r="B5" s="4"/>
      <c r="C5" s="6" t="s">
        <v>3</v>
      </c>
    </row>
    <row r="6" spans="1:3" ht="7.5" customHeight="1">
      <c r="A6" s="4"/>
      <c r="B6" s="4"/>
      <c r="C6" s="4"/>
    </row>
    <row r="7" spans="1:3" ht="15" customHeight="1">
      <c r="A7" s="73" t="s">
        <v>41</v>
      </c>
      <c r="B7" s="5"/>
      <c r="C7" s="5"/>
    </row>
    <row r="8" ht="13.5" thickBot="1"/>
    <row r="9" spans="1:7" ht="12.75">
      <c r="A9" s="42" t="s">
        <v>46</v>
      </c>
      <c r="B9" s="43" t="s">
        <v>59</v>
      </c>
      <c r="C9" s="44" t="s">
        <v>60</v>
      </c>
      <c r="D9" s="45" t="s">
        <v>61</v>
      </c>
      <c r="E9" s="45" t="s">
        <v>49</v>
      </c>
      <c r="F9" s="46" t="s">
        <v>17</v>
      </c>
      <c r="G9" s="7"/>
    </row>
    <row r="10" spans="1:7" ht="12.75">
      <c r="A10" s="47" t="s">
        <v>45</v>
      </c>
      <c r="B10" s="35"/>
      <c r="C10" s="48"/>
      <c r="D10" s="49"/>
      <c r="E10" s="49" t="s">
        <v>50</v>
      </c>
      <c r="F10" s="50" t="s">
        <v>18</v>
      </c>
      <c r="G10" s="7"/>
    </row>
    <row r="11" spans="1:7" ht="12.75">
      <c r="A11" s="47"/>
      <c r="B11" s="35" t="s">
        <v>31</v>
      </c>
      <c r="C11" s="48" t="s">
        <v>32</v>
      </c>
      <c r="D11" s="49" t="s">
        <v>33</v>
      </c>
      <c r="E11" s="49" t="s">
        <v>51</v>
      </c>
      <c r="F11" s="50" t="s">
        <v>52</v>
      </c>
      <c r="G11" s="7"/>
    </row>
    <row r="12" spans="1:7" ht="13.5" thickBot="1">
      <c r="A12" s="74" t="s">
        <v>48</v>
      </c>
      <c r="B12" s="75">
        <v>148</v>
      </c>
      <c r="C12" s="76">
        <v>325</v>
      </c>
      <c r="D12" s="77">
        <v>181</v>
      </c>
      <c r="E12" s="77">
        <v>444</v>
      </c>
      <c r="F12" s="78">
        <v>672</v>
      </c>
      <c r="G12" s="7"/>
    </row>
    <row r="13" spans="1:7" ht="12.75">
      <c r="A13" s="51" t="s">
        <v>44</v>
      </c>
      <c r="B13" s="52">
        <v>66.4</v>
      </c>
      <c r="C13" s="53">
        <v>80.1</v>
      </c>
      <c r="D13" s="54">
        <v>47.1</v>
      </c>
      <c r="E13" s="54">
        <v>78</v>
      </c>
      <c r="F13" s="55">
        <v>81.5</v>
      </c>
      <c r="G13" s="30"/>
    </row>
    <row r="14" spans="1:7" ht="12.75">
      <c r="A14" s="51" t="s">
        <v>22</v>
      </c>
      <c r="B14" s="52">
        <v>62.5</v>
      </c>
      <c r="C14" s="53">
        <v>127.4</v>
      </c>
      <c r="D14" s="54">
        <v>69.5</v>
      </c>
      <c r="E14" s="54">
        <v>133.2</v>
      </c>
      <c r="F14" s="55">
        <v>173.3</v>
      </c>
      <c r="G14" s="30"/>
    </row>
    <row r="15" spans="1:7" ht="12.75">
      <c r="A15" s="51"/>
      <c r="B15" s="52"/>
      <c r="C15" s="53"/>
      <c r="D15" s="54"/>
      <c r="E15" s="54"/>
      <c r="F15" s="55"/>
      <c r="G15" s="30"/>
    </row>
    <row r="16" spans="1:7" ht="12.75">
      <c r="A16" s="51" t="s">
        <v>38</v>
      </c>
      <c r="B16" s="52">
        <v>0</v>
      </c>
      <c r="C16" s="53">
        <v>0</v>
      </c>
      <c r="D16" s="54">
        <v>17.3</v>
      </c>
      <c r="E16" s="54">
        <v>2.3</v>
      </c>
      <c r="F16" s="55">
        <v>90.5</v>
      </c>
      <c r="G16" s="30"/>
    </row>
    <row r="17" spans="1:7" ht="12.75">
      <c r="A17" s="51" t="s">
        <v>54</v>
      </c>
      <c r="B17" s="52"/>
      <c r="C17" s="53"/>
      <c r="D17" s="54"/>
      <c r="E17" s="54"/>
      <c r="F17" s="55"/>
      <c r="G17" s="30"/>
    </row>
    <row r="18" spans="1:7" ht="12.75">
      <c r="A18" s="51" t="s">
        <v>37</v>
      </c>
      <c r="B18" s="52">
        <v>4.7</v>
      </c>
      <c r="C18" s="53">
        <v>15.6</v>
      </c>
      <c r="D18" s="54">
        <v>6.1</v>
      </c>
      <c r="E18" s="54">
        <v>21.8</v>
      </c>
      <c r="F18" s="55">
        <v>20</v>
      </c>
      <c r="G18" s="30"/>
    </row>
    <row r="19" spans="1:7" ht="12.75">
      <c r="A19" s="51" t="s">
        <v>55</v>
      </c>
      <c r="B19" s="33"/>
      <c r="C19" s="56"/>
      <c r="D19" s="57"/>
      <c r="E19" s="57"/>
      <c r="F19" s="58"/>
      <c r="G19" s="8"/>
    </row>
    <row r="20" spans="1:7" ht="12.75">
      <c r="A20" s="51"/>
      <c r="B20" s="33"/>
      <c r="C20" s="56"/>
      <c r="D20" s="57"/>
      <c r="E20" s="57"/>
      <c r="F20" s="58"/>
      <c r="G20" s="8"/>
    </row>
    <row r="21" spans="1:7" ht="12.75">
      <c r="A21" s="59" t="s">
        <v>4</v>
      </c>
      <c r="B21" s="54">
        <f>B13+B14+B16+B18</f>
        <v>133.6</v>
      </c>
      <c r="C21" s="54">
        <f>C13+C14+C16+C18</f>
        <v>223.1</v>
      </c>
      <c r="D21" s="54">
        <f>D13+D14+D16+D18</f>
        <v>140</v>
      </c>
      <c r="E21" s="54">
        <f>E13+E14+E16+E18</f>
        <v>235.3</v>
      </c>
      <c r="F21" s="55">
        <f>F13+F14+F16+F18</f>
        <v>365.3</v>
      </c>
      <c r="G21" s="30"/>
    </row>
    <row r="22" spans="1:7" ht="13.5" thickBot="1">
      <c r="A22" s="59" t="s">
        <v>5</v>
      </c>
      <c r="B22" s="54">
        <v>40.4</v>
      </c>
      <c r="C22" s="54">
        <v>100.9</v>
      </c>
      <c r="D22" s="54">
        <v>48.5</v>
      </c>
      <c r="E22" s="54">
        <v>246.8</v>
      </c>
      <c r="F22" s="55">
        <v>292</v>
      </c>
      <c r="G22" s="30"/>
    </row>
    <row r="23" spans="1:7" ht="12.75">
      <c r="A23" s="60" t="s">
        <v>7</v>
      </c>
      <c r="B23" s="61">
        <f>B22-B21</f>
        <v>-93.19999999999999</v>
      </c>
      <c r="C23" s="62">
        <f>C22-C21</f>
        <v>-122.19999999999999</v>
      </c>
      <c r="D23" s="63">
        <f>D22-D21</f>
        <v>-91.5</v>
      </c>
      <c r="E23" s="63">
        <f>E22-E21</f>
        <v>11.5</v>
      </c>
      <c r="F23" s="70">
        <f>F22-F21</f>
        <v>-73.30000000000001</v>
      </c>
      <c r="G23" s="25"/>
    </row>
    <row r="24" spans="1:7" ht="13.5" thickBot="1">
      <c r="A24" s="79" t="s">
        <v>21</v>
      </c>
      <c r="B24" s="80" t="s">
        <v>65</v>
      </c>
      <c r="C24" s="81" t="s">
        <v>66</v>
      </c>
      <c r="D24" s="82" t="s">
        <v>67</v>
      </c>
      <c r="E24" s="83">
        <v>0</v>
      </c>
      <c r="F24" s="84">
        <v>0</v>
      </c>
      <c r="G24" s="31"/>
    </row>
    <row r="25" spans="1:7" ht="13.5" thickBot="1">
      <c r="A25" s="85"/>
      <c r="B25" s="86"/>
      <c r="C25" s="86"/>
      <c r="D25" s="86"/>
      <c r="E25" s="87"/>
      <c r="F25" s="87"/>
      <c r="G25" s="31"/>
    </row>
    <row r="26" spans="1:7" ht="12.75">
      <c r="A26" s="42" t="s">
        <v>72</v>
      </c>
      <c r="B26" s="43" t="s">
        <v>59</v>
      </c>
      <c r="C26" s="44" t="s">
        <v>60</v>
      </c>
      <c r="D26" s="45" t="s">
        <v>61</v>
      </c>
      <c r="E26" s="45" t="s">
        <v>49</v>
      </c>
      <c r="F26" s="46" t="s">
        <v>17</v>
      </c>
      <c r="G26" s="7"/>
    </row>
    <row r="27" spans="1:7" ht="12.75">
      <c r="A27" s="47" t="s">
        <v>45</v>
      </c>
      <c r="B27" s="35"/>
      <c r="C27" s="48"/>
      <c r="D27" s="49"/>
      <c r="E27" s="49" t="s">
        <v>76</v>
      </c>
      <c r="F27" s="50" t="s">
        <v>18</v>
      </c>
      <c r="G27" s="7"/>
    </row>
    <row r="28" spans="1:7" ht="12.75">
      <c r="A28" s="47"/>
      <c r="B28" s="94" t="s">
        <v>31</v>
      </c>
      <c r="C28" s="48" t="s">
        <v>32</v>
      </c>
      <c r="D28" s="49" t="s">
        <v>33</v>
      </c>
      <c r="E28" s="49" t="s">
        <v>34</v>
      </c>
      <c r="F28" s="50" t="s">
        <v>35</v>
      </c>
      <c r="G28" s="7"/>
    </row>
    <row r="29" spans="1:7" ht="13.5" thickBot="1">
      <c r="A29" s="74" t="s">
        <v>73</v>
      </c>
      <c r="B29" s="75">
        <v>153</v>
      </c>
      <c r="C29" s="76">
        <v>350</v>
      </c>
      <c r="D29" s="77">
        <v>191</v>
      </c>
      <c r="E29" s="77">
        <v>354</v>
      </c>
      <c r="F29" s="78">
        <v>540</v>
      </c>
      <c r="G29" s="7"/>
    </row>
    <row r="30" spans="1:7" ht="12.75">
      <c r="A30" s="51" t="s">
        <v>44</v>
      </c>
      <c r="B30" s="88">
        <v>52.6</v>
      </c>
      <c r="C30" s="72">
        <v>67.2</v>
      </c>
      <c r="D30" s="89">
        <v>45</v>
      </c>
      <c r="E30" s="64">
        <v>57.8</v>
      </c>
      <c r="F30" s="65">
        <v>73.7</v>
      </c>
      <c r="G30" s="25"/>
    </row>
    <row r="31" spans="1:7" ht="12.75">
      <c r="A31" s="51" t="s">
        <v>22</v>
      </c>
      <c r="B31" s="66">
        <v>68.5</v>
      </c>
      <c r="C31" s="67">
        <v>134</v>
      </c>
      <c r="D31" s="89">
        <v>57.7</v>
      </c>
      <c r="E31" s="64">
        <v>103.9</v>
      </c>
      <c r="F31" s="55">
        <v>154.9</v>
      </c>
      <c r="G31" s="9"/>
    </row>
    <row r="32" spans="1:7" ht="12.75">
      <c r="A32" s="51"/>
      <c r="B32" s="66"/>
      <c r="C32" s="67"/>
      <c r="D32" s="89"/>
      <c r="E32" s="64"/>
      <c r="F32" s="55"/>
      <c r="G32" s="9"/>
    </row>
    <row r="33" spans="1:7" ht="12.75">
      <c r="A33" s="51" t="s">
        <v>38</v>
      </c>
      <c r="B33" s="66">
        <v>0</v>
      </c>
      <c r="C33" s="67">
        <v>0</v>
      </c>
      <c r="D33" s="89">
        <v>23.5</v>
      </c>
      <c r="E33" s="64">
        <v>0</v>
      </c>
      <c r="F33" s="55">
        <v>118.8</v>
      </c>
      <c r="G33" s="9"/>
    </row>
    <row r="34" spans="1:7" ht="12.75">
      <c r="A34" s="51" t="s">
        <v>54</v>
      </c>
      <c r="B34" s="66"/>
      <c r="C34" s="67"/>
      <c r="D34" s="89"/>
      <c r="E34" s="64"/>
      <c r="F34" s="55"/>
      <c r="G34" s="9"/>
    </row>
    <row r="35" spans="1:7" ht="12.75">
      <c r="A35" s="51" t="s">
        <v>37</v>
      </c>
      <c r="B35" s="66">
        <v>4.2</v>
      </c>
      <c r="C35" s="67">
        <v>11.9</v>
      </c>
      <c r="D35" s="89">
        <v>4.6</v>
      </c>
      <c r="E35" s="64">
        <v>18.4</v>
      </c>
      <c r="F35" s="55">
        <v>17.2</v>
      </c>
      <c r="G35" s="9"/>
    </row>
    <row r="36" spans="1:7" ht="12.75">
      <c r="A36" s="51" t="s">
        <v>55</v>
      </c>
      <c r="B36" s="66"/>
      <c r="C36" s="67"/>
      <c r="D36" s="57"/>
      <c r="E36" s="64"/>
      <c r="F36" s="55"/>
      <c r="G36" s="9"/>
    </row>
    <row r="37" spans="1:7" ht="12.75">
      <c r="A37" s="51"/>
      <c r="B37" s="33"/>
      <c r="C37" s="56"/>
      <c r="D37" s="57"/>
      <c r="E37" s="57"/>
      <c r="F37" s="58"/>
      <c r="G37" s="8"/>
    </row>
    <row r="38" spans="1:7" ht="12.75">
      <c r="A38" s="59" t="s">
        <v>4</v>
      </c>
      <c r="B38" s="54">
        <f>B30+B31+B33+B35</f>
        <v>125.3</v>
      </c>
      <c r="C38" s="54">
        <f>C30+C31+C33+C35</f>
        <v>213.1</v>
      </c>
      <c r="D38" s="54">
        <f>D30+D31+D33+D35</f>
        <v>130.8</v>
      </c>
      <c r="E38" s="54">
        <f>E30+E31+E33+E35</f>
        <v>180.1</v>
      </c>
      <c r="F38" s="55">
        <f>F30+F31+F33+F35</f>
        <v>364.6</v>
      </c>
      <c r="G38" s="25"/>
    </row>
    <row r="39" spans="1:7" ht="13.5" thickBot="1">
      <c r="A39" s="59" t="s">
        <v>5</v>
      </c>
      <c r="B39" s="66">
        <v>44.8</v>
      </c>
      <c r="C39" s="56">
        <v>111.5</v>
      </c>
      <c r="D39" s="64">
        <v>54.3</v>
      </c>
      <c r="E39" s="89">
        <v>218.2</v>
      </c>
      <c r="F39" s="65">
        <v>349.3</v>
      </c>
      <c r="G39" s="25"/>
    </row>
    <row r="40" spans="1:7" ht="12.75">
      <c r="A40" s="60" t="s">
        <v>7</v>
      </c>
      <c r="B40" s="61">
        <f>B39-B38</f>
        <v>-80.5</v>
      </c>
      <c r="C40" s="68">
        <f>C39-C38</f>
        <v>-101.6</v>
      </c>
      <c r="D40" s="63">
        <f>D39-D38</f>
        <v>-76.50000000000001</v>
      </c>
      <c r="E40" s="63">
        <f>E39-E38</f>
        <v>38.099999999999994</v>
      </c>
      <c r="F40" s="70">
        <f>F39-F38</f>
        <v>-15.300000000000011</v>
      </c>
      <c r="G40" s="9"/>
    </row>
    <row r="41" spans="1:7" ht="13.5" thickBot="1">
      <c r="A41" s="69" t="s">
        <v>21</v>
      </c>
      <c r="B41" s="96" t="s">
        <v>77</v>
      </c>
      <c r="C41" s="97" t="s">
        <v>78</v>
      </c>
      <c r="D41" s="98" t="s">
        <v>79</v>
      </c>
      <c r="E41" s="99">
        <v>0</v>
      </c>
      <c r="F41" s="100">
        <v>0</v>
      </c>
      <c r="G41" s="31"/>
    </row>
    <row r="42" spans="1:7" ht="12.75">
      <c r="A42" s="33"/>
      <c r="B42" s="91"/>
      <c r="C42" s="91"/>
      <c r="D42" s="91"/>
      <c r="E42" s="92"/>
      <c r="F42" s="92"/>
      <c r="G42" s="31"/>
    </row>
    <row r="43" spans="1:7" ht="12.75">
      <c r="A43" s="33" t="s">
        <v>68</v>
      </c>
      <c r="B43" s="8"/>
      <c r="C43" s="8"/>
      <c r="D43" s="8"/>
      <c r="E43" s="8"/>
      <c r="F43" s="8"/>
      <c r="G43" s="8"/>
    </row>
    <row r="44" spans="1:7" ht="12.75">
      <c r="A44" s="33" t="s">
        <v>39</v>
      </c>
      <c r="B44" s="8"/>
      <c r="C44" s="8"/>
      <c r="D44" s="8"/>
      <c r="E44" s="8"/>
      <c r="F44" s="8"/>
      <c r="G44" s="8"/>
    </row>
    <row r="45" spans="1:7" ht="12.75">
      <c r="A45" s="33" t="s">
        <v>56</v>
      </c>
      <c r="B45" s="8"/>
      <c r="C45" s="8"/>
      <c r="D45" s="8"/>
      <c r="E45" s="8"/>
      <c r="F45" s="8"/>
      <c r="G45" s="8"/>
    </row>
    <row r="46" spans="1:7" ht="12.75">
      <c r="A46" s="33" t="s">
        <v>69</v>
      </c>
      <c r="B46" s="8"/>
      <c r="C46" s="8"/>
      <c r="D46" s="8"/>
      <c r="E46" s="8"/>
      <c r="F46" s="8"/>
      <c r="G46" s="8"/>
    </row>
    <row r="47" spans="1:7" ht="12.75">
      <c r="A47" s="90" t="s">
        <v>80</v>
      </c>
      <c r="B47" s="101"/>
      <c r="C47" s="101"/>
      <c r="D47" s="101"/>
      <c r="E47" s="101"/>
      <c r="F47" s="101"/>
      <c r="G47" s="101"/>
    </row>
    <row r="48" spans="1:7" ht="14.25" customHeight="1">
      <c r="A48" s="33" t="s">
        <v>70</v>
      </c>
      <c r="B48" s="11"/>
      <c r="C48" s="11"/>
      <c r="D48" s="11"/>
      <c r="E48" s="11"/>
      <c r="F48" s="11"/>
      <c r="G48" s="11"/>
    </row>
    <row r="49" spans="1:7" ht="14.25" customHeight="1">
      <c r="A49" s="33" t="s">
        <v>71</v>
      </c>
      <c r="B49" s="11"/>
      <c r="C49" s="11"/>
      <c r="D49" s="11"/>
      <c r="E49" s="11"/>
      <c r="F49" s="11"/>
      <c r="G49" s="11"/>
    </row>
    <row r="50" spans="1:7" ht="14.25" customHeight="1">
      <c r="A50" s="33"/>
      <c r="B50" s="11"/>
      <c r="C50" s="11"/>
      <c r="D50" s="11"/>
      <c r="E50" s="11"/>
      <c r="F50" s="11"/>
      <c r="G50" s="11"/>
    </row>
    <row r="51" spans="1:7" ht="12.75">
      <c r="A51" s="8"/>
      <c r="B51" s="8"/>
      <c r="C51" s="8"/>
      <c r="D51" s="34" t="s">
        <v>19</v>
      </c>
      <c r="E51" s="34" t="s">
        <v>19</v>
      </c>
      <c r="F51" s="34" t="s">
        <v>20</v>
      </c>
      <c r="G51" s="12"/>
    </row>
    <row r="52" spans="1:7" ht="12.75">
      <c r="A52" s="35" t="s">
        <v>6</v>
      </c>
      <c r="B52" s="33"/>
      <c r="C52" s="33"/>
      <c r="D52" s="35">
        <v>2005</v>
      </c>
      <c r="E52" s="35">
        <v>2006</v>
      </c>
      <c r="F52" s="35">
        <v>2006</v>
      </c>
      <c r="G52" s="7"/>
    </row>
    <row r="53" spans="1:7" ht="12.75">
      <c r="A53" s="35" t="s">
        <v>25</v>
      </c>
      <c r="B53" s="33" t="s">
        <v>26</v>
      </c>
      <c r="C53" s="33"/>
      <c r="D53" s="36">
        <f>B21+C21+D21+E21+F21</f>
        <v>1097.3</v>
      </c>
      <c r="E53" s="36">
        <f>B38+C38+D38+E38+F38</f>
        <v>1013.9</v>
      </c>
      <c r="F53" s="36">
        <f>B38+C38+D38</f>
        <v>469.2</v>
      </c>
      <c r="G53" s="13"/>
    </row>
    <row r="54" spans="1:7" ht="12.75">
      <c r="A54" s="33"/>
      <c r="B54" s="33" t="s">
        <v>27</v>
      </c>
      <c r="C54" s="33"/>
      <c r="D54" s="36">
        <f>B22+C22+D22+E22+F22</f>
        <v>728.6</v>
      </c>
      <c r="E54" s="36">
        <f>B39+C39+D39+E39+F39</f>
        <v>778.1</v>
      </c>
      <c r="F54" s="36">
        <f>B39+C39+D39</f>
        <v>210.60000000000002</v>
      </c>
      <c r="G54" s="13"/>
    </row>
    <row r="55" spans="1:7" ht="12.75">
      <c r="A55" s="33"/>
      <c r="B55" s="33" t="s">
        <v>7</v>
      </c>
      <c r="C55" s="33"/>
      <c r="D55" s="36">
        <f>B23+C23+D23+E23+F23</f>
        <v>-368.7</v>
      </c>
      <c r="E55" s="36">
        <f>B40+C40+D40+E40+F40</f>
        <v>-235.80000000000004</v>
      </c>
      <c r="F55" s="36">
        <f>B40+C40+D40</f>
        <v>-258.6</v>
      </c>
      <c r="G55" s="13"/>
    </row>
    <row r="56" spans="1:7" ht="6.75" customHeight="1">
      <c r="A56" s="33"/>
      <c r="B56" s="33"/>
      <c r="C56" s="33"/>
      <c r="D56" s="36"/>
      <c r="E56" s="36"/>
      <c r="F56" s="36"/>
      <c r="G56" s="13"/>
    </row>
    <row r="57" spans="1:7" ht="15" customHeight="1">
      <c r="A57" s="29" t="s">
        <v>8</v>
      </c>
      <c r="B57" s="33"/>
      <c r="C57" s="33"/>
      <c r="D57" s="33"/>
      <c r="E57" s="33"/>
      <c r="F57" s="33"/>
      <c r="G57" s="8"/>
    </row>
    <row r="58" spans="1:7" ht="12.75" customHeight="1">
      <c r="A58" s="33"/>
      <c r="B58" s="33"/>
      <c r="C58" s="33"/>
      <c r="D58" s="35">
        <v>2005</v>
      </c>
      <c r="E58" s="35">
        <v>2006</v>
      </c>
      <c r="F58" s="35">
        <v>2006</v>
      </c>
      <c r="G58" s="7"/>
    </row>
    <row r="59" spans="1:7" ht="12.75">
      <c r="A59" s="35" t="s">
        <v>9</v>
      </c>
      <c r="B59" s="33"/>
      <c r="C59" s="33"/>
      <c r="D59" s="33">
        <v>5</v>
      </c>
      <c r="E59" s="33">
        <v>5</v>
      </c>
      <c r="F59" s="33">
        <v>3</v>
      </c>
      <c r="G59" s="8"/>
    </row>
    <row r="60" spans="1:7" ht="6.75" customHeight="1">
      <c r="A60" s="33"/>
      <c r="B60" s="33"/>
      <c r="C60" s="33"/>
      <c r="D60" s="33"/>
      <c r="E60" s="33"/>
      <c r="F60" s="33"/>
      <c r="G60" s="8"/>
    </row>
    <row r="61" spans="1:7" ht="12.75">
      <c r="A61" s="35" t="s">
        <v>30</v>
      </c>
      <c r="B61" s="33"/>
      <c r="C61" s="33"/>
      <c r="D61" s="71" t="s">
        <v>47</v>
      </c>
      <c r="E61" s="71" t="s">
        <v>74</v>
      </c>
      <c r="F61" s="71" t="s">
        <v>74</v>
      </c>
      <c r="G61" s="14"/>
    </row>
    <row r="62" spans="1:9" ht="12.75">
      <c r="A62" s="35" t="s">
        <v>28</v>
      </c>
      <c r="B62" s="33"/>
      <c r="C62" s="33"/>
      <c r="D62" s="33"/>
      <c r="E62" s="33"/>
      <c r="F62" s="33"/>
      <c r="G62" s="8"/>
      <c r="I62" s="15"/>
    </row>
    <row r="63" spans="1:9" ht="12.75">
      <c r="A63" s="35" t="s">
        <v>29</v>
      </c>
      <c r="B63" s="33"/>
      <c r="C63" s="33"/>
      <c r="D63" s="33"/>
      <c r="E63" s="33"/>
      <c r="F63" s="33"/>
      <c r="G63" s="8"/>
      <c r="I63" s="15"/>
    </row>
    <row r="64" spans="1:7" ht="12.75">
      <c r="A64" s="33" t="s">
        <v>62</v>
      </c>
      <c r="B64" s="33"/>
      <c r="C64" s="33"/>
      <c r="D64" s="33">
        <v>148</v>
      </c>
      <c r="E64" s="33">
        <v>153</v>
      </c>
      <c r="F64" s="33">
        <v>153</v>
      </c>
      <c r="G64" s="8"/>
    </row>
    <row r="65" spans="1:7" ht="12.75">
      <c r="A65" s="33" t="s">
        <v>63</v>
      </c>
      <c r="B65" s="33"/>
      <c r="C65" s="33"/>
      <c r="D65" s="33">
        <v>325</v>
      </c>
      <c r="E65" s="33">
        <v>350</v>
      </c>
      <c r="F65" s="33">
        <v>350</v>
      </c>
      <c r="G65" s="8"/>
    </row>
    <row r="66" spans="1:7" ht="12.75">
      <c r="A66" s="33" t="s">
        <v>64</v>
      </c>
      <c r="B66" s="33"/>
      <c r="C66" s="33"/>
      <c r="D66" s="33">
        <v>181</v>
      </c>
      <c r="E66" s="33">
        <v>191</v>
      </c>
      <c r="F66" s="33">
        <v>191</v>
      </c>
      <c r="G66" s="8"/>
    </row>
    <row r="67" spans="1:7" ht="12.75">
      <c r="A67" s="33" t="s">
        <v>57</v>
      </c>
      <c r="B67" s="33"/>
      <c r="C67" s="33"/>
      <c r="D67" s="33">
        <v>444</v>
      </c>
      <c r="E67" s="33">
        <v>354</v>
      </c>
      <c r="F67" s="37" t="s">
        <v>10</v>
      </c>
      <c r="G67" s="26"/>
    </row>
    <row r="68" spans="1:7" ht="12.75">
      <c r="A68" s="33" t="s">
        <v>36</v>
      </c>
      <c r="B68" s="33"/>
      <c r="C68" s="33"/>
      <c r="D68" s="33">
        <v>672</v>
      </c>
      <c r="E68" s="33">
        <v>540</v>
      </c>
      <c r="F68" s="37" t="s">
        <v>10</v>
      </c>
      <c r="G68" s="26"/>
    </row>
    <row r="69" spans="1:7" ht="12.75">
      <c r="A69" s="35" t="s">
        <v>40</v>
      </c>
      <c r="B69" s="33"/>
      <c r="C69" s="33"/>
      <c r="D69" s="38">
        <f>SUM(D64:D68)</f>
        <v>1770</v>
      </c>
      <c r="E69" s="38">
        <f>SUM(E64:E68)</f>
        <v>1588</v>
      </c>
      <c r="F69" s="38">
        <f>SUM(F64:F68)</f>
        <v>694</v>
      </c>
      <c r="G69" s="16"/>
    </row>
    <row r="70" spans="1:7" ht="9" customHeight="1">
      <c r="A70" s="33"/>
      <c r="B70" s="33"/>
      <c r="C70" s="33"/>
      <c r="D70" s="33"/>
      <c r="E70" s="33"/>
      <c r="F70" s="33"/>
      <c r="G70" s="8"/>
    </row>
    <row r="71" spans="1:7" ht="12.75">
      <c r="A71" s="95" t="s">
        <v>11</v>
      </c>
      <c r="B71" s="33"/>
      <c r="C71" s="33"/>
      <c r="D71" s="33">
        <v>23</v>
      </c>
      <c r="E71" s="90">
        <v>23</v>
      </c>
      <c r="F71" s="33">
        <v>22</v>
      </c>
      <c r="G71" s="8"/>
    </row>
    <row r="72" spans="1:7" ht="8.25" customHeight="1">
      <c r="A72" s="33"/>
      <c r="B72" s="33"/>
      <c r="C72" s="33"/>
      <c r="D72" s="33"/>
      <c r="E72" s="33"/>
      <c r="F72" s="33"/>
      <c r="G72" s="8"/>
    </row>
    <row r="73" spans="1:7" ht="12.75">
      <c r="A73" s="35" t="s">
        <v>23</v>
      </c>
      <c r="B73" s="35"/>
      <c r="C73" s="33"/>
      <c r="D73" s="35">
        <v>2005</v>
      </c>
      <c r="E73" s="35">
        <v>2006</v>
      </c>
      <c r="F73" s="35">
        <v>2006</v>
      </c>
      <c r="G73" s="8"/>
    </row>
    <row r="74" spans="1:7" ht="12.75">
      <c r="A74" s="33" t="s">
        <v>12</v>
      </c>
      <c r="B74" s="33"/>
      <c r="C74" s="33"/>
      <c r="D74" s="33">
        <v>9</v>
      </c>
      <c r="E74" s="93">
        <v>8.66</v>
      </c>
      <c r="F74" s="33">
        <v>4.66</v>
      </c>
      <c r="G74" s="8"/>
    </row>
    <row r="75" spans="1:7" ht="12.75">
      <c r="A75" s="33"/>
      <c r="B75" s="33"/>
      <c r="C75" s="33"/>
      <c r="D75" s="33"/>
      <c r="E75" s="33"/>
      <c r="F75" s="39"/>
      <c r="G75" s="10"/>
    </row>
    <row r="76" spans="1:7" ht="15" customHeight="1">
      <c r="A76" s="29" t="s">
        <v>13</v>
      </c>
      <c r="B76" s="33"/>
      <c r="C76" s="33"/>
      <c r="D76" s="33"/>
      <c r="E76" s="33"/>
      <c r="F76" s="33"/>
      <c r="G76" s="8"/>
    </row>
    <row r="77" spans="1:7" ht="12.75">
      <c r="A77" s="33"/>
      <c r="B77" s="33"/>
      <c r="C77" s="33"/>
      <c r="D77" s="33"/>
      <c r="E77" s="33"/>
      <c r="F77" s="33"/>
      <c r="G77" s="8"/>
    </row>
    <row r="78" spans="1:7" ht="12.75">
      <c r="A78" s="35" t="s">
        <v>24</v>
      </c>
      <c r="B78" s="33"/>
      <c r="C78" s="33"/>
      <c r="D78" s="95">
        <v>2005</v>
      </c>
      <c r="E78" s="35">
        <v>2006</v>
      </c>
      <c r="F78" s="35">
        <v>2006</v>
      </c>
      <c r="G78" s="7"/>
    </row>
    <row r="79" spans="1:7" ht="12.75">
      <c r="A79" s="33" t="s">
        <v>14</v>
      </c>
      <c r="B79" s="33"/>
      <c r="C79" s="33"/>
      <c r="D79" s="39" t="s">
        <v>75</v>
      </c>
      <c r="E79" s="93" t="s">
        <v>82</v>
      </c>
      <c r="F79" s="93" t="s">
        <v>82</v>
      </c>
      <c r="G79" s="27"/>
    </row>
    <row r="80" spans="1:7" ht="8.25" customHeight="1">
      <c r="A80" s="33"/>
      <c r="B80" s="33"/>
      <c r="C80" s="33"/>
      <c r="D80" s="33"/>
      <c r="E80" s="33"/>
      <c r="F80" s="33"/>
      <c r="G80" s="8"/>
    </row>
    <row r="81" spans="1:7" ht="12.75">
      <c r="A81" s="33" t="s">
        <v>42</v>
      </c>
      <c r="B81" s="33"/>
      <c r="C81" s="33"/>
      <c r="D81" s="40">
        <v>619.94</v>
      </c>
      <c r="E81" s="40">
        <v>638.47</v>
      </c>
      <c r="F81" s="40">
        <v>676.08</v>
      </c>
      <c r="G81" s="17"/>
    </row>
    <row r="82" spans="1:7" ht="12.75">
      <c r="A82" s="33" t="s">
        <v>43</v>
      </c>
      <c r="B82" s="33"/>
      <c r="C82" s="33"/>
      <c r="D82" s="40">
        <v>51.34</v>
      </c>
      <c r="E82" s="40">
        <v>47.66</v>
      </c>
      <c r="F82" s="40">
        <v>22.05</v>
      </c>
      <c r="G82" s="17"/>
    </row>
    <row r="83" spans="1:7" ht="8.25" customHeight="1">
      <c r="A83" s="33"/>
      <c r="B83" s="33"/>
      <c r="C83" s="33"/>
      <c r="D83" s="40"/>
      <c r="E83" s="40"/>
      <c r="F83" s="40"/>
      <c r="G83" s="17"/>
    </row>
    <row r="84" spans="1:7" ht="12.75">
      <c r="A84" s="33" t="s">
        <v>15</v>
      </c>
      <c r="B84" s="33"/>
      <c r="C84" s="33"/>
      <c r="D84" s="41" t="s">
        <v>58</v>
      </c>
      <c r="E84" s="41" t="s">
        <v>83</v>
      </c>
      <c r="F84" s="41" t="s">
        <v>85</v>
      </c>
      <c r="G84" s="28"/>
    </row>
    <row r="85" spans="1:7" ht="12.75">
      <c r="A85" s="33" t="s">
        <v>16</v>
      </c>
      <c r="B85" s="33"/>
      <c r="C85" s="33"/>
      <c r="D85" s="41" t="s">
        <v>81</v>
      </c>
      <c r="E85" s="41" t="s">
        <v>84</v>
      </c>
      <c r="F85" s="41" t="s">
        <v>86</v>
      </c>
      <c r="G85" s="28"/>
    </row>
    <row r="86" spans="1:7" ht="12.75">
      <c r="A86" s="33"/>
      <c r="B86" s="33"/>
      <c r="C86" s="33"/>
      <c r="D86" s="33"/>
      <c r="E86" s="33"/>
      <c r="F86" s="33"/>
      <c r="G86" s="8"/>
    </row>
    <row r="87" spans="1:7" ht="12.75">
      <c r="A87" s="8"/>
      <c r="B87" s="8"/>
      <c r="C87" s="8"/>
      <c r="D87" s="32"/>
      <c r="E87" s="32"/>
      <c r="F87" s="32"/>
      <c r="G87" s="8"/>
    </row>
    <row r="88" spans="4:6" ht="12.75">
      <c r="D88" s="32"/>
      <c r="E88" s="32"/>
      <c r="F88" s="32"/>
    </row>
    <row r="97" spans="1:7" ht="12.75">
      <c r="A97" s="18"/>
      <c r="B97" s="18"/>
      <c r="C97" s="18"/>
      <c r="D97" s="18"/>
      <c r="E97" s="18"/>
      <c r="F97" s="18"/>
      <c r="G97" s="18"/>
    </row>
    <row r="98" spans="1:7" ht="12.75">
      <c r="A98" s="18"/>
      <c r="B98" s="18"/>
      <c r="C98" s="18"/>
      <c r="D98" s="18"/>
      <c r="E98" s="18"/>
      <c r="F98" s="18"/>
      <c r="G98" s="18"/>
    </row>
    <row r="99" spans="1:7" ht="12.75">
      <c r="A99" s="18"/>
      <c r="B99" s="18"/>
      <c r="C99" s="18"/>
      <c r="D99" s="18"/>
      <c r="E99" s="18"/>
      <c r="F99" s="18"/>
      <c r="G99" s="18"/>
    </row>
    <row r="100" spans="1:7" ht="12.75">
      <c r="A100" s="18"/>
      <c r="B100" s="18"/>
      <c r="C100" s="18"/>
      <c r="D100" s="18"/>
      <c r="E100" s="18"/>
      <c r="F100" s="18"/>
      <c r="G100" s="18"/>
    </row>
    <row r="101" ht="12.75">
      <c r="A101" s="19"/>
    </row>
    <row r="102" spans="1:7" ht="12.75">
      <c r="A102" s="20"/>
      <c r="B102" s="21"/>
      <c r="C102" s="21"/>
      <c r="D102" s="21"/>
      <c r="E102" s="22"/>
      <c r="F102" s="21"/>
      <c r="G102" s="21"/>
    </row>
    <row r="103" spans="1:7" ht="12.75">
      <c r="A103" s="20"/>
      <c r="B103" s="22"/>
      <c r="C103" s="21"/>
      <c r="D103" s="21"/>
      <c r="E103" s="21"/>
      <c r="F103" s="21"/>
      <c r="G103" s="21"/>
    </row>
    <row r="104" spans="1:7" ht="12.75">
      <c r="A104" s="20"/>
      <c r="B104" s="21"/>
      <c r="C104" s="21"/>
      <c r="D104" s="21"/>
      <c r="E104" s="21"/>
      <c r="F104" s="22"/>
      <c r="G104" s="21"/>
    </row>
    <row r="105" spans="1:7" ht="12.75">
      <c r="A105" s="19"/>
      <c r="B105" s="21"/>
      <c r="C105" s="21"/>
      <c r="D105" s="21"/>
      <c r="E105" s="21"/>
      <c r="F105" s="21"/>
      <c r="G105" s="21"/>
    </row>
    <row r="106" spans="1:7" ht="12.75">
      <c r="A106" s="20"/>
      <c r="B106" s="21"/>
      <c r="C106" s="21"/>
      <c r="D106" s="21"/>
      <c r="E106" s="22"/>
      <c r="F106" s="21"/>
      <c r="G106" s="21"/>
    </row>
    <row r="107" spans="1:7" ht="12.75">
      <c r="A107" s="20"/>
      <c r="B107" s="22"/>
      <c r="C107" s="21"/>
      <c r="D107" s="21"/>
      <c r="E107" s="21"/>
      <c r="F107" s="21"/>
      <c r="G107" s="21"/>
    </row>
    <row r="108" spans="1:7" ht="12.75">
      <c r="A108" s="20"/>
      <c r="B108" s="21"/>
      <c r="C108" s="21"/>
      <c r="D108" s="21"/>
      <c r="E108" s="21"/>
      <c r="F108" s="22"/>
      <c r="G108" s="21"/>
    </row>
    <row r="110" spans="1:4" ht="12.75">
      <c r="A110" s="15"/>
      <c r="D110" s="23"/>
    </row>
    <row r="111" spans="1:4" ht="12.75">
      <c r="A111" s="15"/>
      <c r="D111" s="24"/>
    </row>
    <row r="113" ht="12.75">
      <c r="D113" s="24"/>
    </row>
  </sheetData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5" r:id="rId1"/>
  <headerFooter alignWithMargins="0">
    <oddFooter>&amp;RSeite&amp;Pvon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Mitarbeiter</dc:creator>
  <cp:keywords/>
  <dc:description/>
  <cp:lastModifiedBy>a.malter</cp:lastModifiedBy>
  <cp:lastPrinted>2007-05-21T07:46:38Z</cp:lastPrinted>
  <dcterms:created xsi:type="dcterms:W3CDTF">2002-01-31T11:30:28Z</dcterms:created>
  <dcterms:modified xsi:type="dcterms:W3CDTF">2007-05-21T07:46:44Z</dcterms:modified>
  <cp:category/>
  <cp:version/>
  <cp:contentType/>
  <cp:contentStatus/>
</cp:coreProperties>
</file>