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tabRatio="986" activeTab="0"/>
  </bookViews>
  <sheets>
    <sheet name="Kalkulation 201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<sst xmlns="http://schemas.openxmlformats.org/spreadsheetml/2006/main" count="25" uniqueCount="21">
  <si>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alt</t>
  </si>
  <si>
    <t>Kalkulation</t>
  </si>
  <si>
    <t>Durchschnitt</t>
  </si>
  <si>
    <t>tatsächlich ermittelte Kosten in €</t>
  </si>
  <si>
    <t>Fahrzeug</t>
  </si>
  <si>
    <t>Drehleiter mit Korb
(DLK)</t>
  </si>
  <si>
    <t>Gerätewagen - Gefahrgut
(GW-G)</t>
  </si>
  <si>
    <t>Löschgruppenfahrzeug
(LF 16-TS)</t>
  </si>
  <si>
    <t>Löschgruppenfahrzeug
(LF 16 W-50)</t>
  </si>
  <si>
    <t>Tanklöschfahrzeug
(TLF 16/24)</t>
  </si>
  <si>
    <t>Tanklöschfahrzeug
(TLF 16/25)</t>
  </si>
  <si>
    <t>Tragkraftspritzenfahrzeug
(TSF-W)</t>
  </si>
  <si>
    <t>Tragkraftspritzenfahrzeug
(TSF-FF)</t>
  </si>
  <si>
    <t>Tragkraftspritzenfahrzeug
(TSF-KB)</t>
  </si>
  <si>
    <t>Vorausrüstwagen (VRW)</t>
  </si>
  <si>
    <t>Vorschlag Kalkulation</t>
  </si>
  <si>
    <t>Werte in EUR</t>
  </si>
  <si>
    <t>2008-2010</t>
  </si>
  <si>
    <t xml:space="preserve">Kommandowagen (KdoW)
</t>
  </si>
  <si>
    <t>Einsatzleitwagen (ELW 1)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</si>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</sst>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DM&quot;;[Red]\-#,##0.00\ &quot;DM&quot;"/>
    <numFmt numFmtId="173" formatCode="_-* #,##0.00\ &quot;DM&quot;_-;\-* #,##0.00\ &quot;DM&quot;_-;_-* &quot;-&quot;??\ &quot;DM&quot;_-;_-@_-"/>
    <numFmt numFmtId="174" formatCode="#,##0.00;[Red]#,##0.00"/>
    <numFmt numFmtId="175" formatCode="#,##0.00\ &quot;EUR&quot;"/>
    <numFmt numFmtId="176" formatCode="0.0"/>
    <numFmt numFmtId="177" formatCode="0.000"/>
    <numFmt numFmtId="178" formatCode="#,##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6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" fontId="0" fillId="0" borderId="6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4" fontId="0" fillId="0" borderId="6" xfId="18" applyNumberFormat="1" applyBorder="1" applyAlignment="1">
      <alignment vertical="top" wrapText="1"/>
    </xf>
    <xf numFmtId="4" fontId="1" fillId="0" borderId="10" xfId="18" applyNumberFormat="1" applyFont="1" applyBorder="1" applyAlignment="1">
      <alignment vertical="top" wrapText="1"/>
    </xf>
    <xf numFmtId="4" fontId="0" fillId="0" borderId="6" xfId="18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0" fillId="0" borderId="11" xfId="18" applyNumberForma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0" xfId="18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left"/>
    </xf>
    <xf numFmtId="0" fontId="2" fillId="0" borderId="6" xfId="0" applyFont="1" applyBorder="1" applyAlignment="1">
      <alignment/>
    </xf>
    <xf numFmtId="4" fontId="0" fillId="0" borderId="10" xfId="18" applyNumberFormat="1" applyFont="1" applyBorder="1" applyAlignment="1">
      <alignment vertical="top" wrapText="1"/>
    </xf>
    <xf numFmtId="4" fontId="0" fillId="0" borderId="10" xfId="18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0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G13" sqref="G13"/>
    </sheetView>
  </sheetViews>
  <sheetFormatPr defaultColWidth="11.421875" defaultRowHeight="12.75"/>
  <cols>
    <col min="1" max="1" width="24.140625" style="0" customWidth="1"/>
    <col min="2" max="5" width="16.421875" style="0" customWidth="1"/>
    <col min="6" max="6" width="16.421875" style="1" customWidth="1"/>
    <col min="7" max="7" width="16.421875" style="0" customWidth="1"/>
  </cols>
  <sheetData>
    <row r="2" ht="16.5" thickBot="1">
      <c r="A2" s="4"/>
    </row>
    <row r="3" spans="1:7" ht="25.5" customHeight="1">
      <c r="A3" s="3"/>
      <c r="B3" s="12" t="s">
        <v>1</v>
      </c>
      <c r="C3" s="36" t="s">
        <v>3</v>
      </c>
      <c r="D3" s="37"/>
      <c r="E3" s="38"/>
      <c r="F3" s="2" t="s">
        <v>2</v>
      </c>
      <c r="G3" s="26" t="s">
        <v>15</v>
      </c>
    </row>
    <row r="4" spans="1:7" ht="12.75" customHeight="1">
      <c r="A4" s="27"/>
      <c r="B4" s="39" t="s">
        <v>16</v>
      </c>
      <c r="C4" s="40"/>
      <c r="D4" s="40"/>
      <c r="E4" s="40"/>
      <c r="F4" s="40"/>
      <c r="G4" s="41"/>
    </row>
    <row r="5" spans="1:7" ht="15.75">
      <c r="A5" s="28" t="s">
        <v>4</v>
      </c>
      <c r="B5" s="8" t="s">
        <v>0</v>
      </c>
      <c r="C5" s="5">
        <v>2008</v>
      </c>
      <c r="D5" s="6">
        <v>2009</v>
      </c>
      <c r="E5" s="6">
        <v>2010</v>
      </c>
      <c r="F5" s="7" t="s">
        <v>17</v>
      </c>
      <c r="G5" s="13">
        <v>2011</v>
      </c>
    </row>
    <row r="6" spans="1:7" s="10" customFormat="1" ht="25.5" customHeight="1">
      <c r="A6" s="15" t="s">
        <v>9</v>
      </c>
      <c r="B6" s="29">
        <v>92</v>
      </c>
      <c r="C6" s="9">
        <v>119.86</v>
      </c>
      <c r="D6" s="9">
        <v>112.65</v>
      </c>
      <c r="E6" s="9">
        <v>85.02</v>
      </c>
      <c r="F6" s="18">
        <f>AVERAGE(C6:E6)</f>
        <v>105.84333333333332</v>
      </c>
      <c r="G6" s="19">
        <v>106</v>
      </c>
    </row>
    <row r="7" spans="1:7" s="10" customFormat="1" ht="25.5" customHeight="1">
      <c r="A7" s="15" t="s">
        <v>10</v>
      </c>
      <c r="B7" s="29">
        <v>204</v>
      </c>
      <c r="C7" s="18">
        <v>296.78</v>
      </c>
      <c r="D7" s="18">
        <v>308.51</v>
      </c>
      <c r="E7" s="18">
        <v>213.12</v>
      </c>
      <c r="F7" s="18">
        <f>AVERAGE(C7:E7)</f>
        <v>272.80333333333334</v>
      </c>
      <c r="G7" s="19">
        <v>273</v>
      </c>
    </row>
    <row r="8" spans="1:7" s="10" customFormat="1" ht="25.5" customHeight="1">
      <c r="A8" s="14" t="s">
        <v>7</v>
      </c>
      <c r="B8" s="29">
        <v>217</v>
      </c>
      <c r="C8" s="9">
        <v>265.84</v>
      </c>
      <c r="D8" s="9">
        <v>263.32</v>
      </c>
      <c r="E8" s="9">
        <v>213.16</v>
      </c>
      <c r="F8" s="18">
        <f>AVERAGE(C8:E8)</f>
        <v>247.43999999999997</v>
      </c>
      <c r="G8" s="19">
        <v>247</v>
      </c>
    </row>
    <row r="9" spans="1:7" s="10" customFormat="1" ht="25.5" customHeight="1">
      <c r="A9" s="14" t="s">
        <v>8</v>
      </c>
      <c r="B9" s="29">
        <v>164</v>
      </c>
      <c r="C9" s="9">
        <v>163.54</v>
      </c>
      <c r="D9" s="9">
        <v>166.74</v>
      </c>
      <c r="E9" s="9">
        <v>214.17</v>
      </c>
      <c r="F9" s="18">
        <f>AVERAGE(C9:E9)</f>
        <v>181.48333333333332</v>
      </c>
      <c r="G9" s="19">
        <v>181</v>
      </c>
    </row>
    <row r="10" spans="1:7" s="10" customFormat="1" ht="25.5" customHeight="1">
      <c r="A10" s="14" t="s">
        <v>5</v>
      </c>
      <c r="B10" s="30">
        <v>437</v>
      </c>
      <c r="C10" s="9">
        <v>756.39</v>
      </c>
      <c r="D10" s="9">
        <v>722.6</v>
      </c>
      <c r="E10" s="9">
        <v>520.36</v>
      </c>
      <c r="F10" s="18">
        <f aca="true" t="shared" si="0" ref="F10:F17">AVERAGE(C10:E10)</f>
        <v>666.4499999999999</v>
      </c>
      <c r="G10" s="25">
        <v>666</v>
      </c>
    </row>
    <row r="11" spans="1:7" s="10" customFormat="1" ht="25.5" customHeight="1">
      <c r="A11" s="14" t="s">
        <v>6</v>
      </c>
      <c r="B11" s="29">
        <v>948</v>
      </c>
      <c r="C11" s="11">
        <v>913.69</v>
      </c>
      <c r="D11" s="11">
        <v>837.97</v>
      </c>
      <c r="E11" s="11">
        <v>907.27</v>
      </c>
      <c r="F11" s="18">
        <f>AVERAGE(C11:E11)</f>
        <v>886.3100000000001</v>
      </c>
      <c r="G11" s="19">
        <v>886</v>
      </c>
    </row>
    <row r="12" spans="1:7" s="10" customFormat="1" ht="25.5" customHeight="1" thickBot="1">
      <c r="A12" s="17" t="s">
        <v>14</v>
      </c>
      <c r="B12" s="31">
        <v>38</v>
      </c>
      <c r="C12" s="22">
        <v>59.68</v>
      </c>
      <c r="D12" s="22">
        <v>85.73</v>
      </c>
      <c r="E12" s="22">
        <v>181.1</v>
      </c>
      <c r="F12" s="23">
        <f>AVERAGE(D12:E12)</f>
        <v>133.415</v>
      </c>
      <c r="G12" s="24">
        <v>133</v>
      </c>
    </row>
    <row r="13" spans="1:7" s="10" customFormat="1" ht="25.5" customHeight="1">
      <c r="A13" s="33" t="s">
        <v>19</v>
      </c>
      <c r="B13" s="35" t="s">
        <v>20</v>
      </c>
      <c r="C13" s="35" t="s">
        <v>20</v>
      </c>
      <c r="D13" s="35" t="s">
        <v>20</v>
      </c>
      <c r="E13" s="35" t="s">
        <v>20</v>
      </c>
      <c r="F13" s="35" t="s">
        <v>20</v>
      </c>
      <c r="G13" s="34">
        <v>156</v>
      </c>
    </row>
    <row r="14" spans="1:7" s="10" customFormat="1" ht="25.5" customHeight="1">
      <c r="A14" s="14" t="s">
        <v>18</v>
      </c>
      <c r="B14" s="29">
        <v>77</v>
      </c>
      <c r="C14" s="9">
        <v>67.41</v>
      </c>
      <c r="D14" s="9">
        <v>79.72</v>
      </c>
      <c r="E14" s="9">
        <v>103.19</v>
      </c>
      <c r="F14" s="18">
        <f t="shared" si="0"/>
        <v>83.44</v>
      </c>
      <c r="G14" s="19">
        <v>83</v>
      </c>
    </row>
    <row r="15" spans="1:7" s="10" customFormat="1" ht="25.5" customHeight="1">
      <c r="A15" s="16" t="s">
        <v>11</v>
      </c>
      <c r="B15" s="29">
        <v>290</v>
      </c>
      <c r="C15" s="20">
        <v>325.44</v>
      </c>
      <c r="D15" s="20">
        <v>279.19</v>
      </c>
      <c r="E15" s="20">
        <v>285.69</v>
      </c>
      <c r="F15" s="18">
        <f t="shared" si="0"/>
        <v>296.7733333333333</v>
      </c>
      <c r="G15" s="19">
        <v>297</v>
      </c>
    </row>
    <row r="16" spans="1:7" s="10" customFormat="1" ht="25.5" customHeight="1">
      <c r="A16" s="15" t="s">
        <v>12</v>
      </c>
      <c r="B16" s="32">
        <v>295</v>
      </c>
      <c r="C16" s="9">
        <v>289.68</v>
      </c>
      <c r="D16" s="9">
        <v>333.96</v>
      </c>
      <c r="E16" s="9">
        <v>311.36</v>
      </c>
      <c r="F16" s="18">
        <f t="shared" si="0"/>
        <v>311.6666666666667</v>
      </c>
      <c r="G16" s="21">
        <v>312</v>
      </c>
    </row>
    <row r="17" spans="1:7" s="10" customFormat="1" ht="25.5" customHeight="1">
      <c r="A17" s="15" t="s">
        <v>13</v>
      </c>
      <c r="B17" s="32">
        <v>325</v>
      </c>
      <c r="C17" s="9">
        <v>271.03</v>
      </c>
      <c r="D17" s="9">
        <v>320.11</v>
      </c>
      <c r="E17" s="9">
        <v>294.09</v>
      </c>
      <c r="F17" s="18">
        <f t="shared" si="0"/>
        <v>295.07666666666665</v>
      </c>
      <c r="G17" s="21">
        <v>295</v>
      </c>
    </row>
  </sheetData>
  <mergeCells count="2">
    <mergeCell ref="C3:E3"/>
    <mergeCell ref="B4:G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&amp;CÜbersicht Fahrzeugkalkulation 2011</oddHead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zentrale.feuerwehr</dc:creator>
  <cp:keywords/>
  <dc:description/>
  <cp:lastModifiedBy>Mitarbeiter</cp:lastModifiedBy>
  <cp:lastPrinted>2012-01-11T13:00:33Z</cp:lastPrinted>
  <dcterms:created xsi:type="dcterms:W3CDTF">2008-08-18T07:41:10Z</dcterms:created>
  <dcterms:modified xsi:type="dcterms:W3CDTF">2012-01-11T13:02:11Z</dcterms:modified>
  <cp:category/>
  <cp:version/>
  <cp:contentType/>
  <cp:contentStatus/>
</cp:coreProperties>
</file>