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tabRatio="986" activeTab="0"/>
  </bookViews>
  <sheets>
    <sheet name="Nachkalkulation 200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<sst xmlns="http://schemas.openxmlformats.org/spreadsheetml/2006/main" count="23" uniqueCount="23">
  <si>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alt</t>
  </si>
  <si>
    <t>2005-2007</t>
  </si>
  <si>
    <t>Kalkulation</t>
  </si>
  <si>
    <t>Durchschnitt</t>
  </si>
  <si>
    <t>tatsächlich ermittelte Kosten in €</t>
  </si>
  <si>
    <t>Fahrzeug</t>
  </si>
  <si>
    <t>Drehleiter mit Korb
(DLK)</t>
  </si>
  <si>
    <t>Einsatzleitwagen
(ELW)</t>
  </si>
  <si>
    <t>Gerätewagen - Gefahrgut
(GW-G)</t>
  </si>
  <si>
    <t>Löschgruppenfahrzeug
(LF 16-TS)</t>
  </si>
  <si>
    <t>Löschgruppenfahrzeug
(LF 16 W-50)</t>
  </si>
  <si>
    <t>Mannschaftstransportwagen
(MTW)</t>
  </si>
  <si>
    <t>Tanklöschfahrzeug
(TLF 16/24)</t>
  </si>
  <si>
    <t>Tanklöschfahrzeug
(TLF 16/25)</t>
  </si>
  <si>
    <t>Tragkraftspritzenfahrzeug
(TSF-W)</t>
  </si>
  <si>
    <t>Tragkraftspritzenfahrzeug
(TSF-FF)</t>
  </si>
  <si>
    <t>Tragkraftspritzenfahrzeug
(TSF-KB)</t>
  </si>
  <si>
    <t>Vorausrüstwagen (VRW)</t>
  </si>
  <si>
    <t>437,00*</t>
  </si>
  <si>
    <t>* Erläuterung zur Kalkulation Drehleiterfahrzeug auf folgender Seite</t>
  </si>
  <si>
    <t>Vorschlag Kalkulation</t>
  </si>
  <si>
    <t>Werte in EUR</t>
  </si>
  <si>
    <t>Gegenüberstellung Kostenersatz alt und neu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</si>
</sst>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DM&quot;;[Red]\-#,##0.00\ &quot;DM&quot;"/>
    <numFmt numFmtId="173" formatCode="_-* #,##0.00\ &quot;DM&quot;_-;\-* #,##0.00\ &quot;DM&quot;_-;_-* &quot;-&quot;??\ &quot;DM&quot;_-;_-@_-"/>
    <numFmt numFmtId="174" formatCode="#,##0.00;[Red]#,##0.00"/>
    <numFmt numFmtId="175" formatCode="#,##0.00\ &quot;EUR&quot;"/>
    <numFmt numFmtId="176" formatCode="0.0"/>
    <numFmt numFmtId="177" formatCode="0.000"/>
    <numFmt numFmtId="178" formatCode="#,##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6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4" fontId="0" fillId="0" borderId="6" xfId="18" applyNumberFormat="1" applyBorder="1" applyAlignment="1">
      <alignment vertical="top" wrapText="1"/>
    </xf>
    <xf numFmtId="4" fontId="1" fillId="0" borderId="10" xfId="18" applyNumberFormat="1" applyFont="1" applyBorder="1" applyAlignment="1">
      <alignment vertical="top" wrapText="1"/>
    </xf>
    <xf numFmtId="4" fontId="0" fillId="0" borderId="6" xfId="18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0" fillId="0" borderId="11" xfId="18" applyNumberForma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18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/>
    </xf>
    <xf numFmtId="0" fontId="2" fillId="0" borderId="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2" sqref="D2"/>
    </sheetView>
  </sheetViews>
  <sheetFormatPr defaultColWidth="11.421875" defaultRowHeight="12.75"/>
  <cols>
    <col min="1" max="1" width="24.140625" style="0" customWidth="1"/>
    <col min="2" max="5" width="16.421875" style="0" customWidth="1"/>
    <col min="6" max="6" width="16.421875" style="1" customWidth="1"/>
    <col min="7" max="7" width="16.421875" style="0" customWidth="1"/>
  </cols>
  <sheetData>
    <row r="1" ht="20.25">
      <c r="A1" s="35" t="s">
        <v>22</v>
      </c>
    </row>
    <row r="3" ht="16.5" thickBot="1">
      <c r="A3" s="4"/>
    </row>
    <row r="4" spans="1:7" ht="25.5" customHeight="1">
      <c r="A4" s="3"/>
      <c r="B4" s="12" t="s">
        <v>2</v>
      </c>
      <c r="C4" s="29" t="s">
        <v>4</v>
      </c>
      <c r="D4" s="30"/>
      <c r="E4" s="31"/>
      <c r="F4" s="2" t="s">
        <v>3</v>
      </c>
      <c r="G4" s="26" t="s">
        <v>20</v>
      </c>
    </row>
    <row r="5" spans="1:7" ht="12.75" customHeight="1">
      <c r="A5" s="27"/>
      <c r="B5" s="32" t="s">
        <v>21</v>
      </c>
      <c r="C5" s="33"/>
      <c r="D5" s="33"/>
      <c r="E5" s="33"/>
      <c r="F5" s="33"/>
      <c r="G5" s="34"/>
    </row>
    <row r="6" spans="1:7" ht="15.75">
      <c r="A6" s="28" t="s">
        <v>5</v>
      </c>
      <c r="B6" s="8" t="s">
        <v>0</v>
      </c>
      <c r="C6" s="5">
        <v>2005</v>
      </c>
      <c r="D6" s="6">
        <v>2006</v>
      </c>
      <c r="E6" s="6">
        <v>2007</v>
      </c>
      <c r="F6" s="7" t="s">
        <v>1</v>
      </c>
      <c r="G6" s="13">
        <v>2008</v>
      </c>
    </row>
    <row r="7" spans="1:7" s="10" customFormat="1" ht="25.5" customHeight="1">
      <c r="A7" s="15" t="s">
        <v>12</v>
      </c>
      <c r="B7" s="18">
        <v>115</v>
      </c>
      <c r="C7" s="9">
        <v>91.94</v>
      </c>
      <c r="D7" s="9">
        <v>82.88</v>
      </c>
      <c r="E7" s="9">
        <v>101.71</v>
      </c>
      <c r="F7" s="18">
        <f>AVERAGE(C7:E7)</f>
        <v>92.17666666666666</v>
      </c>
      <c r="G7" s="19">
        <v>92</v>
      </c>
    </row>
    <row r="8" spans="1:7" s="10" customFormat="1" ht="25.5" customHeight="1">
      <c r="A8" s="15" t="s">
        <v>13</v>
      </c>
      <c r="B8" s="18">
        <v>215</v>
      </c>
      <c r="C8" s="18">
        <v>177.35</v>
      </c>
      <c r="D8" s="18">
        <v>159.49</v>
      </c>
      <c r="E8" s="18">
        <v>276.1</v>
      </c>
      <c r="F8" s="18">
        <f>AVERAGE(C8:E8)</f>
        <v>204.31333333333336</v>
      </c>
      <c r="G8" s="19">
        <v>204</v>
      </c>
    </row>
    <row r="9" spans="1:7" s="10" customFormat="1" ht="25.5" customHeight="1">
      <c r="A9" s="14" t="s">
        <v>9</v>
      </c>
      <c r="B9" s="18">
        <v>200</v>
      </c>
      <c r="C9" s="9">
        <v>194.71</v>
      </c>
      <c r="D9" s="9">
        <v>221.51</v>
      </c>
      <c r="E9" s="9">
        <v>236</v>
      </c>
      <c r="F9" s="18">
        <f>AVERAGE(C9:E9)</f>
        <v>217.40666666666667</v>
      </c>
      <c r="G9" s="19">
        <v>217</v>
      </c>
    </row>
    <row r="10" spans="1:7" s="10" customFormat="1" ht="25.5" customHeight="1">
      <c r="A10" s="14" t="s">
        <v>10</v>
      </c>
      <c r="B10" s="18">
        <v>165</v>
      </c>
      <c r="C10" s="9">
        <v>157.76</v>
      </c>
      <c r="D10" s="9">
        <v>148.3</v>
      </c>
      <c r="E10" s="9">
        <v>185.01</v>
      </c>
      <c r="F10" s="18">
        <f>AVERAGE(C10:E10)</f>
        <v>163.69</v>
      </c>
      <c r="G10" s="19">
        <v>164</v>
      </c>
    </row>
    <row r="11" spans="1:7" s="10" customFormat="1" ht="25.5" customHeight="1">
      <c r="A11" s="14" t="s">
        <v>6</v>
      </c>
      <c r="B11" s="18">
        <v>290</v>
      </c>
      <c r="C11" s="9">
        <v>227.5</v>
      </c>
      <c r="D11" s="9">
        <v>321.7</v>
      </c>
      <c r="E11" s="9">
        <v>245.06</v>
      </c>
      <c r="F11" s="18">
        <f aca="true" t="shared" si="0" ref="F11:F18">AVERAGE(C11:E11)</f>
        <v>264.75333333333333</v>
      </c>
      <c r="G11" s="25" t="s">
        <v>18</v>
      </c>
    </row>
    <row r="12" spans="1:7" s="10" customFormat="1" ht="25.5" customHeight="1">
      <c r="A12" s="14" t="s">
        <v>8</v>
      </c>
      <c r="B12" s="18">
        <v>995</v>
      </c>
      <c r="C12" s="11">
        <v>912.81</v>
      </c>
      <c r="D12" s="11">
        <v>1291.38</v>
      </c>
      <c r="E12" s="11">
        <v>639.25</v>
      </c>
      <c r="F12" s="18">
        <f>AVERAGE(C12:E12)</f>
        <v>947.8133333333334</v>
      </c>
      <c r="G12" s="19">
        <v>948</v>
      </c>
    </row>
    <row r="13" spans="1:7" s="10" customFormat="1" ht="25.5" customHeight="1" thickBot="1">
      <c r="A13" s="17" t="s">
        <v>17</v>
      </c>
      <c r="B13" s="22">
        <v>56</v>
      </c>
      <c r="C13" s="22">
        <v>37.06</v>
      </c>
      <c r="D13" s="22">
        <v>36.09</v>
      </c>
      <c r="E13" s="22">
        <v>40.18</v>
      </c>
      <c r="F13" s="23">
        <f>AVERAGE(D13:E13)</f>
        <v>38.135000000000005</v>
      </c>
      <c r="G13" s="24">
        <v>38</v>
      </c>
    </row>
    <row r="14" spans="1:7" s="10" customFormat="1" ht="25.5" customHeight="1">
      <c r="A14" s="14" t="s">
        <v>11</v>
      </c>
      <c r="B14" s="18">
        <v>28</v>
      </c>
      <c r="C14" s="9">
        <v>38.69</v>
      </c>
      <c r="D14" s="9">
        <v>33.48</v>
      </c>
      <c r="E14" s="9">
        <v>26.19</v>
      </c>
      <c r="F14" s="18">
        <f>AVERAGE(C14:E14)</f>
        <v>32.78666666666666</v>
      </c>
      <c r="G14" s="19">
        <v>33</v>
      </c>
    </row>
    <row r="15" spans="1:7" s="10" customFormat="1" ht="25.5" customHeight="1">
      <c r="A15" s="14" t="s">
        <v>7</v>
      </c>
      <c r="B15" s="18">
        <v>62</v>
      </c>
      <c r="C15" s="9">
        <v>79.05</v>
      </c>
      <c r="D15" s="9">
        <v>72.4</v>
      </c>
      <c r="E15" s="9">
        <v>79.17</v>
      </c>
      <c r="F15" s="18">
        <f t="shared" si="0"/>
        <v>76.87333333333333</v>
      </c>
      <c r="G15" s="19">
        <v>77</v>
      </c>
    </row>
    <row r="16" spans="1:7" s="10" customFormat="1" ht="25.5" customHeight="1">
      <c r="A16" s="16" t="s">
        <v>14</v>
      </c>
      <c r="B16" s="20">
        <v>295</v>
      </c>
      <c r="C16" s="20">
        <v>340.98</v>
      </c>
      <c r="D16" s="20">
        <v>271.47</v>
      </c>
      <c r="E16" s="20">
        <v>256.84</v>
      </c>
      <c r="F16" s="18">
        <f t="shared" si="0"/>
        <v>289.7633333333333</v>
      </c>
      <c r="G16" s="19">
        <v>290</v>
      </c>
    </row>
    <row r="17" spans="1:7" s="10" customFormat="1" ht="25.5" customHeight="1">
      <c r="A17" s="15" t="s">
        <v>15</v>
      </c>
      <c r="B17" s="9">
        <v>305</v>
      </c>
      <c r="C17" s="9">
        <v>335.19</v>
      </c>
      <c r="D17" s="9">
        <v>252</v>
      </c>
      <c r="E17" s="9">
        <v>297.2</v>
      </c>
      <c r="F17" s="18">
        <f t="shared" si="0"/>
        <v>294.7966666666667</v>
      </c>
      <c r="G17" s="21">
        <v>295</v>
      </c>
    </row>
    <row r="18" spans="1:7" s="10" customFormat="1" ht="25.5" customHeight="1">
      <c r="A18" s="15" t="s">
        <v>16</v>
      </c>
      <c r="B18" s="9">
        <v>300</v>
      </c>
      <c r="C18" s="9">
        <v>334.66</v>
      </c>
      <c r="D18" s="9">
        <v>321.63</v>
      </c>
      <c r="E18" s="9">
        <v>319.21</v>
      </c>
      <c r="F18" s="18">
        <f t="shared" si="0"/>
        <v>325.1666666666667</v>
      </c>
      <c r="G18" s="21">
        <v>325</v>
      </c>
    </row>
    <row r="21" ht="12.75">
      <c r="A21" t="s">
        <v>19</v>
      </c>
    </row>
  </sheetData>
  <mergeCells count="2">
    <mergeCell ref="C4:E4"/>
    <mergeCell ref="B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zentrale.feuerwehr</dc:creator>
  <cp:keywords/>
  <dc:description/>
  <cp:lastModifiedBy>Mitarbeiter</cp:lastModifiedBy>
  <cp:lastPrinted>2008-10-02T13:19:34Z</cp:lastPrinted>
  <dcterms:created xsi:type="dcterms:W3CDTF">2008-08-18T07:41:10Z</dcterms:created>
  <dcterms:modified xsi:type="dcterms:W3CDTF">2008-10-23T13:12:30Z</dcterms:modified>
  <cp:category/>
  <cp:version/>
  <cp:contentType/>
  <cp:contentStatus/>
</cp:coreProperties>
</file>